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en\mama\DB\2019 - 2020\kledij\"/>
    </mc:Choice>
  </mc:AlternateContent>
  <bookViews>
    <workbookView xWindow="240" yWindow="135" windowWidth="20115" windowHeight="7245"/>
  </bookViews>
  <sheets>
    <sheet name="MERCHANDISING (2)" sheetId="1" r:id="rId1"/>
  </sheets>
  <calcPr calcId="162913"/>
</workbook>
</file>

<file path=xl/calcChain.xml><?xml version="1.0" encoding="utf-8"?>
<calcChain xmlns="http://schemas.openxmlformats.org/spreadsheetml/2006/main">
  <c r="S8" i="1" l="1"/>
  <c r="T8" i="1"/>
  <c r="S9" i="1"/>
  <c r="T9" i="1"/>
  <c r="S11" i="1"/>
  <c r="T11" i="1"/>
  <c r="S18" i="1"/>
</calcChain>
</file>

<file path=xl/sharedStrings.xml><?xml version="1.0" encoding="utf-8"?>
<sst xmlns="http://schemas.openxmlformats.org/spreadsheetml/2006/main" count="96" uniqueCount="67">
  <si>
    <t>via overschrijving</t>
  </si>
  <si>
    <t>Contante betaling:</t>
  </si>
  <si>
    <t>Totaal:</t>
  </si>
  <si>
    <t>223 groen zwart</t>
  </si>
  <si>
    <t>Tas met zijvak</t>
  </si>
  <si>
    <t>Tas met onderbak</t>
  </si>
  <si>
    <t>Rugzak</t>
  </si>
  <si>
    <t>Sporttassen</t>
  </si>
  <si>
    <t>groen</t>
  </si>
  <si>
    <t>Tacx</t>
  </si>
  <si>
    <t>Drinkbus</t>
  </si>
  <si>
    <t>wit of geel</t>
  </si>
  <si>
    <t>Select</t>
  </si>
  <si>
    <t>Voetbal</t>
  </si>
  <si>
    <t xml:space="preserve">Maten :   </t>
  </si>
  <si>
    <t xml:space="preserve"> groen</t>
  </si>
  <si>
    <t>Kousen</t>
  </si>
  <si>
    <t>XL(46-47)</t>
  </si>
  <si>
    <t>L (41-45)</t>
  </si>
  <si>
    <t>M (36-40)</t>
  </si>
  <si>
    <t>S (32-35)</t>
  </si>
  <si>
    <t>XS (28-31)</t>
  </si>
  <si>
    <t>350 zwart</t>
  </si>
  <si>
    <t>Soft Shell</t>
  </si>
  <si>
    <t>560 antraciet</t>
  </si>
  <si>
    <t>Light jacket</t>
  </si>
  <si>
    <t>4XL</t>
  </si>
  <si>
    <t>3XL</t>
  </si>
  <si>
    <t>XXL</t>
  </si>
  <si>
    <t>XL</t>
  </si>
  <si>
    <t>L</t>
  </si>
  <si>
    <t xml:space="preserve">M   </t>
  </si>
  <si>
    <t>S</t>
  </si>
  <si>
    <t>XS</t>
  </si>
  <si>
    <t>XXS</t>
  </si>
  <si>
    <t>Light Jacket / Soft Shell</t>
  </si>
  <si>
    <t>Sweater met kap</t>
  </si>
  <si>
    <t>zwart groen</t>
  </si>
  <si>
    <t>Trainingsshort</t>
  </si>
  <si>
    <t>T-shirt</t>
  </si>
  <si>
    <t>360 zwart-wit</t>
  </si>
  <si>
    <t>Trainingssetje</t>
  </si>
  <si>
    <t>XXXL</t>
  </si>
  <si>
    <t>M</t>
  </si>
  <si>
    <t>XXXS</t>
  </si>
  <si>
    <t>T-shirt + set + short en sweater met kap</t>
  </si>
  <si>
    <t>35,51/38,19</t>
  </si>
  <si>
    <t>€74,50 / €80,00</t>
  </si>
  <si>
    <t>Coachjas</t>
  </si>
  <si>
    <t>16,08/17,42</t>
  </si>
  <si>
    <t>€34,50 / €37,50</t>
  </si>
  <si>
    <t>KW</t>
  </si>
  <si>
    <t>14,07/16,75</t>
  </si>
  <si>
    <t>€29,50 / €32,00</t>
  </si>
  <si>
    <t>Trainingsbroek</t>
  </si>
  <si>
    <t>20,1/22,78</t>
  </si>
  <si>
    <t>€29,50 / €35,00</t>
  </si>
  <si>
    <t>Trainingstop</t>
  </si>
  <si>
    <t>IKP</t>
  </si>
  <si>
    <t>Trainingstop + broek +  kw  en jas</t>
  </si>
  <si>
    <t>Maten</t>
  </si>
  <si>
    <t>Kleur</t>
  </si>
  <si>
    <t>Artikelnr.</t>
  </si>
  <si>
    <t xml:space="preserve">Artikel </t>
  </si>
  <si>
    <t>Dessel Sport seizoen  2019-2020 Merchandising</t>
  </si>
  <si>
    <t xml:space="preserve"> prijs</t>
  </si>
  <si>
    <t>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</si>
</sst>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&quot;€&quot;\ \-#,##0.00"/>
    <numFmt numFmtId="164" formatCode="#,##0.00\ &quot;€&quot;"/>
  </numFmts>
  <fonts count="11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/>
    <xf numFmtId="0" fontId="0" fillId="3" borderId="2" xfId="0" applyFill="1" applyBorder="1"/>
    <xf numFmtId="2" fontId="0" fillId="3" borderId="2" xfId="0" applyNumberFormat="1" applyFill="1" applyBorder="1"/>
    <xf numFmtId="0" fontId="3" fillId="3" borderId="2" xfId="0" applyFont="1" applyFill="1" applyBorder="1" applyAlignment="1">
      <alignment horizontal="right"/>
    </xf>
    <xf numFmtId="8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2" xfId="0" applyFont="1" applyFill="1" applyBorder="1" applyAlignment="1">
      <alignment horizontal="center"/>
    </xf>
    <xf numFmtId="164" fontId="2" fillId="0" borderId="10" xfId="0" applyNumberFormat="1" applyFont="1" applyFill="1" applyBorder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/>
    <xf numFmtId="9" fontId="5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/>
    <xf numFmtId="2" fontId="6" fillId="0" borderId="15" xfId="0" applyNumberFormat="1" applyFont="1" applyFill="1" applyBorder="1"/>
    <xf numFmtId="0" fontId="7" fillId="0" borderId="15" xfId="0" applyFont="1" applyFill="1" applyBorder="1"/>
    <xf numFmtId="0" fontId="0" fillId="5" borderId="16" xfId="0" applyFill="1" applyBorder="1" applyAlignment="1"/>
    <xf numFmtId="0" fontId="8" fillId="4" borderId="15" xfId="0" applyFont="1" applyFill="1" applyBorder="1" applyAlignment="1"/>
    <xf numFmtId="0" fontId="8" fillId="0" borderId="17" xfId="0" applyFont="1" applyBorder="1" applyAlignment="1"/>
    <xf numFmtId="0" fontId="8" fillId="0" borderId="18" xfId="0" applyFont="1" applyBorder="1" applyAlignment="1"/>
    <xf numFmtId="0" fontId="0" fillId="0" borderId="22" xfId="0" applyBorder="1"/>
    <xf numFmtId="0" fontId="0" fillId="0" borderId="8" xfId="0" applyBorder="1"/>
    <xf numFmtId="2" fontId="0" fillId="0" borderId="8" xfId="0" applyNumberFormat="1" applyBorder="1"/>
    <xf numFmtId="0" fontId="0" fillId="0" borderId="8" xfId="0" applyFill="1" applyBorder="1" applyAlignment="1">
      <alignment horizontal="center"/>
    </xf>
    <xf numFmtId="0" fontId="9" fillId="0" borderId="8" xfId="0" applyFont="1" applyFill="1" applyBorder="1" applyAlignment="1"/>
    <xf numFmtId="164" fontId="5" fillId="0" borderId="23" xfId="0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/>
    <xf numFmtId="164" fontId="8" fillId="0" borderId="0" xfId="0" applyNumberFormat="1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2" fillId="0" borderId="2" xfId="0" applyFont="1" applyFill="1" applyBorder="1"/>
    <xf numFmtId="0" fontId="4" fillId="5" borderId="16" xfId="0" applyFont="1" applyFill="1" applyBorder="1" applyAlignment="1"/>
    <xf numFmtId="0" fontId="4" fillId="4" borderId="15" xfId="0" applyFont="1" applyFill="1" applyBorder="1" applyAlignment="1"/>
    <xf numFmtId="0" fontId="4" fillId="0" borderId="25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2" fillId="0" borderId="26" xfId="0" applyFont="1" applyFill="1" applyBorder="1"/>
    <xf numFmtId="0" fontId="0" fillId="5" borderId="27" xfId="0" applyFill="1" applyBorder="1" applyAlignment="1"/>
    <xf numFmtId="0" fontId="8" fillId="4" borderId="20" xfId="0" applyFont="1" applyFill="1" applyBorder="1" applyAlignment="1"/>
    <xf numFmtId="0" fontId="0" fillId="0" borderId="8" xfId="0" applyFill="1" applyBorder="1" applyAlignment="1"/>
    <xf numFmtId="0" fontId="5" fillId="0" borderId="23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4" fillId="5" borderId="30" xfId="0" applyFont="1" applyFill="1" applyBorder="1" applyAlignment="1"/>
    <xf numFmtId="0" fontId="4" fillId="0" borderId="19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2" fillId="0" borderId="21" xfId="0" applyFont="1" applyFill="1" applyBorder="1"/>
    <xf numFmtId="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2" fontId="6" fillId="0" borderId="2" xfId="0" applyNumberFormat="1" applyFont="1" applyFill="1" applyBorder="1"/>
    <xf numFmtId="0" fontId="7" fillId="0" borderId="2" xfId="0" applyFont="1" applyFill="1" applyBorder="1"/>
    <xf numFmtId="0" fontId="0" fillId="0" borderId="2" xfId="0" applyBorder="1" applyAlignment="1"/>
    <xf numFmtId="164" fontId="4" fillId="4" borderId="0" xfId="0" applyNumberFormat="1" applyFont="1" applyFill="1" applyBorder="1"/>
    <xf numFmtId="0" fontId="4" fillId="4" borderId="0" xfId="0" applyFont="1" applyFill="1" applyBorder="1"/>
    <xf numFmtId="0" fontId="4" fillId="4" borderId="2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/>
    <xf numFmtId="0" fontId="2" fillId="0" borderId="2" xfId="0" applyFont="1" applyBorder="1"/>
    <xf numFmtId="164" fontId="4" fillId="4" borderId="22" xfId="0" applyNumberFormat="1" applyFont="1" applyFill="1" applyBorder="1"/>
    <xf numFmtId="0" fontId="4" fillId="4" borderId="38" xfId="0" applyFont="1" applyFill="1" applyBorder="1"/>
    <xf numFmtId="0" fontId="4" fillId="2" borderId="13" xfId="0" applyFont="1" applyFill="1" applyBorder="1"/>
    <xf numFmtId="0" fontId="4" fillId="0" borderId="13" xfId="0" applyFont="1" applyBorder="1"/>
    <xf numFmtId="0" fontId="4" fillId="4" borderId="39" xfId="0" applyFont="1" applyFill="1" applyBorder="1"/>
    <xf numFmtId="0" fontId="4" fillId="4" borderId="14" xfId="0" applyFont="1" applyFill="1" applyBorder="1"/>
    <xf numFmtId="0" fontId="4" fillId="0" borderId="23" xfId="0" applyFont="1" applyBorder="1" applyAlignment="1"/>
    <xf numFmtId="0" fontId="0" fillId="4" borderId="2" xfId="0" applyFill="1" applyBorder="1"/>
    <xf numFmtId="0" fontId="8" fillId="4" borderId="40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7" fillId="0" borderId="22" xfId="0" applyFont="1" applyBorder="1"/>
    <xf numFmtId="0" fontId="7" fillId="0" borderId="8" xfId="0" applyFont="1" applyBorder="1"/>
    <xf numFmtId="2" fontId="7" fillId="0" borderId="8" xfId="0" applyNumberFormat="1" applyFont="1" applyBorder="1"/>
    <xf numFmtId="0" fontId="7" fillId="0" borderId="8" xfId="0" applyFont="1" applyFill="1" applyBorder="1"/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0" fontId="5" fillId="0" borderId="23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8" fillId="0" borderId="0" xfId="0" applyFont="1" applyBorder="1"/>
    <xf numFmtId="0" fontId="2" fillId="5" borderId="41" xfId="0" applyFont="1" applyFill="1" applyBorder="1" applyAlignment="1"/>
    <xf numFmtId="0" fontId="4" fillId="0" borderId="42" xfId="0" applyFont="1" applyBorder="1"/>
    <xf numFmtId="0" fontId="4" fillId="0" borderId="6" xfId="0" applyFont="1" applyBorder="1"/>
    <xf numFmtId="0" fontId="4" fillId="0" borderId="43" xfId="0" applyFont="1" applyBorder="1"/>
    <xf numFmtId="0" fontId="4" fillId="4" borderId="43" xfId="0" applyFont="1" applyFill="1" applyBorder="1"/>
    <xf numFmtId="0" fontId="2" fillId="0" borderId="7" xfId="0" applyFont="1" applyFill="1" applyBorder="1"/>
    <xf numFmtId="0" fontId="2" fillId="5" borderId="44" xfId="0" applyFont="1" applyFill="1" applyBorder="1" applyAlignment="1"/>
    <xf numFmtId="0" fontId="4" fillId="4" borderId="45" xfId="0" applyFont="1" applyFill="1" applyBorder="1"/>
    <xf numFmtId="0" fontId="4" fillId="0" borderId="40" xfId="0" applyFont="1" applyBorder="1"/>
    <xf numFmtId="0" fontId="4" fillId="0" borderId="46" xfId="0" applyFont="1" applyBorder="1"/>
    <xf numFmtId="0" fontId="4" fillId="4" borderId="46" xfId="0" applyFont="1" applyFill="1" applyBorder="1"/>
    <xf numFmtId="0" fontId="4" fillId="0" borderId="47" xfId="0" applyFont="1" applyBorder="1" applyAlignment="1"/>
    <xf numFmtId="0" fontId="4" fillId="0" borderId="40" xfId="0" applyFont="1" applyBorder="1" applyAlignment="1">
      <alignment horizontal="center"/>
    </xf>
    <xf numFmtId="0" fontId="2" fillId="0" borderId="48" xfId="0" applyFont="1" applyBorder="1"/>
    <xf numFmtId="0" fontId="4" fillId="0" borderId="23" xfId="0" applyFont="1" applyBorder="1"/>
    <xf numFmtId="0" fontId="4" fillId="0" borderId="22" xfId="0" applyFont="1" applyBorder="1"/>
    <xf numFmtId="0" fontId="4" fillId="4" borderId="22" xfId="0" applyFont="1" applyFill="1" applyBorder="1"/>
    <xf numFmtId="0" fontId="4" fillId="0" borderId="49" xfId="0" applyFont="1" applyBorder="1" applyAlignment="1"/>
    <xf numFmtId="0" fontId="2" fillId="0" borderId="10" xfId="0" applyFont="1" applyBorder="1"/>
    <xf numFmtId="2" fontId="4" fillId="0" borderId="2" xfId="0" applyNumberFormat="1" applyFont="1" applyBorder="1"/>
    <xf numFmtId="0" fontId="2" fillId="4" borderId="5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/>
    <xf numFmtId="0" fontId="2" fillId="0" borderId="15" xfId="0" applyFont="1" applyBorder="1" applyAlignment="1"/>
    <xf numFmtId="0" fontId="2" fillId="0" borderId="24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4" fillId="0" borderId="50" xfId="0" applyFont="1" applyBorder="1" applyAlignment="1"/>
    <xf numFmtId="0" fontId="4" fillId="0" borderId="15" xfId="0" applyFont="1" applyBorder="1"/>
    <xf numFmtId="0" fontId="2" fillId="0" borderId="26" xfId="0" applyFont="1" applyBorder="1"/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43" xfId="0" applyBorder="1"/>
    <xf numFmtId="0" fontId="0" fillId="0" borderId="7" xfId="0" applyBorder="1"/>
    <xf numFmtId="0" fontId="0" fillId="0" borderId="42" xfId="0" applyBorder="1" applyAlignment="1"/>
    <xf numFmtId="0" fontId="0" fillId="0" borderId="6" xfId="0" applyBorder="1" applyAlignment="1">
      <alignment horizontal="center"/>
    </xf>
    <xf numFmtId="0" fontId="8" fillId="0" borderId="7" xfId="0" applyFont="1" applyBorder="1"/>
    <xf numFmtId="0" fontId="0" fillId="0" borderId="47" xfId="0" applyBorder="1"/>
    <xf numFmtId="0" fontId="0" fillId="0" borderId="40" xfId="0" applyBorder="1"/>
    <xf numFmtId="0" fontId="0" fillId="0" borderId="46" xfId="0" applyBorder="1"/>
    <xf numFmtId="0" fontId="0" fillId="0" borderId="48" xfId="0" applyBorder="1"/>
    <xf numFmtId="0" fontId="0" fillId="0" borderId="23" xfId="0" applyBorder="1" applyAlignment="1"/>
    <xf numFmtId="0" fontId="0" fillId="0" borderId="2" xfId="0" applyBorder="1" applyAlignment="1">
      <alignment horizontal="center"/>
    </xf>
    <xf numFmtId="0" fontId="8" fillId="0" borderId="10" xfId="0" applyFont="1" applyBorder="1"/>
    <xf numFmtId="0" fontId="0" fillId="0" borderId="25" xfId="0" applyBorder="1"/>
    <xf numFmtId="0" fontId="0" fillId="0" borderId="15" xfId="0" applyBorder="1"/>
    <xf numFmtId="0" fontId="0" fillId="0" borderId="24" xfId="0" applyBorder="1"/>
    <xf numFmtId="0" fontId="0" fillId="0" borderId="26" xfId="0" applyBorder="1"/>
    <xf numFmtId="0" fontId="0" fillId="0" borderId="50" xfId="0" applyBorder="1" applyAlignment="1"/>
    <xf numFmtId="0" fontId="0" fillId="0" borderId="15" xfId="0" applyBorder="1" applyAlignment="1">
      <alignment horizontal="center"/>
    </xf>
    <xf numFmtId="0" fontId="8" fillId="0" borderId="26" xfId="0" applyFont="1" applyBorder="1"/>
    <xf numFmtId="0" fontId="2" fillId="0" borderId="2" xfId="0" applyFont="1" applyBorder="1" applyAlignment="1">
      <alignment horizontal="center"/>
    </xf>
    <xf numFmtId="0" fontId="4" fillId="0" borderId="52" xfId="0" applyFont="1" applyBorder="1"/>
    <xf numFmtId="0" fontId="4" fillId="0" borderId="42" xfId="0" applyFont="1" applyFill="1" applyBorder="1"/>
    <xf numFmtId="0" fontId="4" fillId="0" borderId="38" xfId="0" applyFont="1" applyBorder="1" applyAlignment="1"/>
    <xf numFmtId="0" fontId="4" fillId="0" borderId="53" xfId="0" applyFont="1" applyBorder="1"/>
    <xf numFmtId="0" fontId="4" fillId="0" borderId="23" xfId="0" applyFont="1" applyFill="1" applyBorder="1"/>
    <xf numFmtId="0" fontId="2" fillId="0" borderId="10" xfId="0" applyFont="1" applyFill="1" applyBorder="1"/>
    <xf numFmtId="0" fontId="4" fillId="2" borderId="22" xfId="0" applyFont="1" applyFill="1" applyBorder="1"/>
    <xf numFmtId="0" fontId="4" fillId="0" borderId="54" xfId="0" applyFont="1" applyBorder="1"/>
    <xf numFmtId="0" fontId="4" fillId="0" borderId="55" xfId="0" applyFont="1" applyBorder="1"/>
    <xf numFmtId="0" fontId="4" fillId="0" borderId="39" xfId="0" applyFont="1" applyBorder="1"/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2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22" xfId="0" applyFont="1" applyBorder="1"/>
    <xf numFmtId="0" fontId="2" fillId="0" borderId="8" xfId="0" applyFont="1" applyBorder="1"/>
    <xf numFmtId="2" fontId="2" fillId="0" borderId="8" xfId="0" applyNumberFormat="1" applyFont="1" applyBorder="1"/>
    <xf numFmtId="0" fontId="6" fillId="0" borderId="0" xfId="0" applyFont="1" applyFill="1"/>
    <xf numFmtId="2" fontId="6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10" fillId="3" borderId="6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6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8" fillId="0" borderId="37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0"/>
  <sheetViews>
    <sheetView tabSelected="1" workbookViewId="0">
      <selection sqref="A1:A1048576"/>
    </sheetView>
  </sheetViews>
  <sheetFormatPr defaultRowHeight="12.75" x14ac:dyDescent="0.2"/>
  <cols>
    <col min="1" max="1" width="7.7109375" customWidth="1"/>
    <col min="2" max="2" width="22.28515625" customWidth="1"/>
    <col min="3" max="3" width="11" style="3" bestFit="1" customWidth="1"/>
    <col min="4" max="4" width="18.7109375" style="2" customWidth="1"/>
    <col min="5" max="17" width="7.7109375" customWidth="1"/>
    <col min="18" max="18" width="18.140625" customWidth="1"/>
    <col min="19" max="19" width="0" style="1" hidden="1" customWidth="1"/>
    <col min="20" max="20" width="0" hidden="1" customWidth="1"/>
    <col min="21" max="21" width="18.140625" customWidth="1"/>
    <col min="22" max="22" width="1.85546875" style="1" hidden="1" customWidth="1"/>
    <col min="23" max="23" width="16.7109375" customWidth="1"/>
  </cols>
  <sheetData>
    <row r="1" spans="2:23" ht="39.75" customHeight="1" x14ac:dyDescent="0.2"/>
    <row r="2" spans="2:23" s="188" customFormat="1" ht="30" customHeight="1" x14ac:dyDescent="0.4">
      <c r="B2" s="190" t="s">
        <v>64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89"/>
    </row>
    <row r="3" spans="2:23" s="184" customFormat="1" ht="9" customHeight="1" x14ac:dyDescent="0.4">
      <c r="B3" s="187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S3" s="185"/>
      <c r="V3" s="185"/>
    </row>
    <row r="4" spans="2:23" s="184" customFormat="1" ht="16.5" customHeight="1" x14ac:dyDescent="0.35">
      <c r="B4" s="161" t="s">
        <v>63</v>
      </c>
      <c r="C4" s="161" t="s">
        <v>62</v>
      </c>
      <c r="D4" s="161" t="s">
        <v>61</v>
      </c>
      <c r="E4" s="192" t="s">
        <v>60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77"/>
      <c r="S4" s="76"/>
      <c r="T4" s="75"/>
      <c r="U4" s="74"/>
      <c r="V4" s="185"/>
    </row>
    <row r="5" spans="2:23" s="184" customFormat="1" ht="9.75" customHeight="1" x14ac:dyDescent="0.3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S5" s="185"/>
      <c r="V5" s="185"/>
    </row>
    <row r="6" spans="2:23" s="179" customFormat="1" ht="20.100000000000001" customHeight="1" x14ac:dyDescent="0.25">
      <c r="B6" s="104" t="s">
        <v>59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82"/>
      <c r="U6" s="181"/>
      <c r="V6" s="180"/>
      <c r="W6" s="10"/>
    </row>
    <row r="7" spans="2:23" ht="19.5" customHeight="1" thickBot="1" x14ac:dyDescent="0.4">
      <c r="B7" s="193" t="s">
        <v>14</v>
      </c>
      <c r="C7" s="194"/>
      <c r="D7" s="195"/>
      <c r="E7" s="178">
        <v>104</v>
      </c>
      <c r="F7" s="176">
        <v>116</v>
      </c>
      <c r="G7" s="176">
        <v>128</v>
      </c>
      <c r="H7" s="176">
        <v>140</v>
      </c>
      <c r="I7" s="176">
        <v>152</v>
      </c>
      <c r="J7" s="176">
        <v>164</v>
      </c>
      <c r="K7" s="175">
        <v>176</v>
      </c>
      <c r="L7" s="177" t="s">
        <v>32</v>
      </c>
      <c r="M7" s="176" t="s">
        <v>43</v>
      </c>
      <c r="N7" s="176" t="s">
        <v>30</v>
      </c>
      <c r="O7" s="176" t="s">
        <v>29</v>
      </c>
      <c r="P7" s="176" t="s">
        <v>28</v>
      </c>
      <c r="Q7" s="175" t="s">
        <v>42</v>
      </c>
      <c r="R7" s="39" t="s">
        <v>65</v>
      </c>
      <c r="S7" s="38"/>
      <c r="T7" s="37"/>
      <c r="U7" s="36"/>
      <c r="V7" s="174" t="s">
        <v>58</v>
      </c>
      <c r="W7" s="10"/>
    </row>
    <row r="8" spans="2:23" ht="21.75" customHeight="1" thickBot="1" x14ac:dyDescent="0.3">
      <c r="B8" s="173" t="s">
        <v>57</v>
      </c>
      <c r="C8" s="172">
        <v>6105</v>
      </c>
      <c r="D8" s="164" t="s">
        <v>3</v>
      </c>
      <c r="E8" s="90"/>
      <c r="F8" s="171"/>
      <c r="G8" s="171"/>
      <c r="H8" s="89"/>
      <c r="I8" s="89"/>
      <c r="J8" s="89"/>
      <c r="K8" s="169"/>
      <c r="L8" s="170"/>
      <c r="M8" s="89"/>
      <c r="N8" s="89"/>
      <c r="O8" s="89"/>
      <c r="P8" s="89"/>
      <c r="Q8" s="169"/>
      <c r="R8" s="18" t="s">
        <v>56</v>
      </c>
      <c r="S8" s="128">
        <f>35*0.9</f>
        <v>31.5</v>
      </c>
      <c r="T8" s="83">
        <f>0.9*40</f>
        <v>36</v>
      </c>
      <c r="U8" s="161"/>
      <c r="V8" s="1" t="s">
        <v>55</v>
      </c>
      <c r="W8" s="10"/>
    </row>
    <row r="9" spans="2:23" ht="20.25" customHeight="1" thickBot="1" x14ac:dyDescent="0.3">
      <c r="B9" s="127" t="s">
        <v>54</v>
      </c>
      <c r="C9" s="18">
        <v>6215</v>
      </c>
      <c r="D9" s="164" t="s">
        <v>3</v>
      </c>
      <c r="E9" s="125"/>
      <c r="F9" s="168"/>
      <c r="G9" s="124"/>
      <c r="H9" s="83"/>
      <c r="I9" s="83"/>
      <c r="J9" s="83"/>
      <c r="K9" s="166"/>
      <c r="L9" s="165"/>
      <c r="M9" s="83"/>
      <c r="N9" s="83"/>
      <c r="O9" s="83"/>
      <c r="P9" s="83"/>
      <c r="Q9" s="123"/>
      <c r="R9" s="18" t="s">
        <v>53</v>
      </c>
      <c r="S9" s="128">
        <f>0.9*25</f>
        <v>22.5</v>
      </c>
      <c r="T9" s="83">
        <f>30*0.9</f>
        <v>27</v>
      </c>
      <c r="U9" s="161"/>
      <c r="V9" s="1" t="s">
        <v>52</v>
      </c>
      <c r="W9" s="10"/>
    </row>
    <row r="10" spans="2:23" ht="21" customHeight="1" thickBot="1" x14ac:dyDescent="0.3">
      <c r="B10" s="167" t="s">
        <v>51</v>
      </c>
      <c r="C10" s="30">
        <v>7005</v>
      </c>
      <c r="D10" s="164" t="s">
        <v>3</v>
      </c>
      <c r="E10" s="125"/>
      <c r="F10" s="125"/>
      <c r="G10" s="124"/>
      <c r="H10" s="83"/>
      <c r="I10" s="83"/>
      <c r="J10" s="83"/>
      <c r="K10" s="166"/>
      <c r="L10" s="165"/>
      <c r="M10" s="83"/>
      <c r="N10" s="83"/>
      <c r="O10" s="83"/>
      <c r="P10" s="83"/>
      <c r="Q10" s="123"/>
      <c r="R10" s="18" t="s">
        <v>50</v>
      </c>
      <c r="S10" s="128"/>
      <c r="T10" s="83"/>
      <c r="U10" s="161"/>
      <c r="V10" s="1" t="s">
        <v>49</v>
      </c>
      <c r="W10" s="10"/>
    </row>
    <row r="11" spans="2:23" ht="20.25" customHeight="1" thickBot="1" x14ac:dyDescent="0.3">
      <c r="B11" s="114" t="s">
        <v>48</v>
      </c>
      <c r="C11" s="26">
        <v>7405</v>
      </c>
      <c r="D11" s="164" t="s">
        <v>3</v>
      </c>
      <c r="E11" s="113"/>
      <c r="F11" s="113"/>
      <c r="G11" s="112"/>
      <c r="H11" s="111"/>
      <c r="I11" s="111"/>
      <c r="J11" s="111"/>
      <c r="K11" s="163"/>
      <c r="L11" s="162"/>
      <c r="M11" s="111"/>
      <c r="N11" s="111"/>
      <c r="O11" s="111"/>
      <c r="P11" s="111"/>
      <c r="Q11" s="110"/>
      <c r="R11" s="18" t="s">
        <v>47</v>
      </c>
      <c r="S11" s="128">
        <f>65*0.9</f>
        <v>58.5</v>
      </c>
      <c r="T11" s="83">
        <f>70*0.9</f>
        <v>63</v>
      </c>
      <c r="U11" s="161"/>
      <c r="V11" s="1" t="s">
        <v>46</v>
      </c>
      <c r="W11" s="10"/>
    </row>
    <row r="12" spans="2:23" ht="24.95" hidden="1" customHeight="1" x14ac:dyDescent="0.25">
      <c r="B12" s="160"/>
      <c r="C12" s="159"/>
      <c r="D12" s="158"/>
      <c r="E12" s="157"/>
      <c r="F12" s="156"/>
      <c r="G12" s="156"/>
      <c r="H12" s="155"/>
      <c r="I12" s="155"/>
      <c r="J12" s="155"/>
      <c r="K12" s="155"/>
      <c r="L12" s="155"/>
      <c r="M12" s="155"/>
      <c r="N12" s="155"/>
      <c r="O12" s="155"/>
      <c r="P12" s="155"/>
      <c r="Q12" s="154"/>
      <c r="W12" s="50"/>
    </row>
    <row r="13" spans="2:23" ht="24.95" hidden="1" customHeight="1" x14ac:dyDescent="0.25">
      <c r="B13" s="153"/>
      <c r="C13" s="152"/>
      <c r="D13" s="151"/>
      <c r="E13" s="150"/>
      <c r="F13" s="149"/>
      <c r="G13" s="149"/>
      <c r="H13" s="148"/>
      <c r="I13" s="148"/>
      <c r="J13" s="148"/>
      <c r="K13" s="148"/>
      <c r="L13" s="148"/>
      <c r="M13" s="148"/>
      <c r="N13" s="148"/>
      <c r="O13" s="148"/>
      <c r="P13" s="148"/>
      <c r="Q13" s="147"/>
      <c r="W13" s="50"/>
    </row>
    <row r="14" spans="2:23" ht="24.95" hidden="1" customHeight="1" thickBot="1" x14ac:dyDescent="0.3">
      <c r="B14" s="146"/>
      <c r="C14" s="145"/>
      <c r="D14" s="144"/>
      <c r="E14" s="143"/>
      <c r="F14" s="142"/>
      <c r="G14" s="142"/>
      <c r="H14" s="141"/>
      <c r="I14" s="141"/>
      <c r="J14" s="141"/>
      <c r="K14" s="141"/>
      <c r="L14" s="141"/>
      <c r="M14" s="141"/>
      <c r="N14" s="141"/>
      <c r="O14" s="141"/>
      <c r="P14" s="141"/>
      <c r="Q14" s="140"/>
      <c r="W14" s="50"/>
    </row>
    <row r="15" spans="2:23" ht="14.25" customHeight="1" x14ac:dyDescent="0.25">
      <c r="B15" s="108"/>
      <c r="C15" s="52"/>
      <c r="D15" s="107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5"/>
      <c r="W15" s="50"/>
    </row>
    <row r="16" spans="2:23" s="96" customFormat="1" ht="21" customHeight="1" x14ac:dyDescent="0.25">
      <c r="B16" s="104" t="s">
        <v>45</v>
      </c>
      <c r="C16" s="103"/>
      <c r="D16" s="10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  <c r="R16" s="99"/>
      <c r="S16" s="100"/>
      <c r="T16" s="99"/>
      <c r="U16" s="98"/>
      <c r="V16" s="97"/>
      <c r="W16" s="10"/>
    </row>
    <row r="17" spans="2:23" ht="20.25" customHeight="1" thickBot="1" x14ac:dyDescent="0.4">
      <c r="B17" s="196" t="s">
        <v>14</v>
      </c>
      <c r="C17" s="197"/>
      <c r="D17" s="198"/>
      <c r="E17" s="139" t="s">
        <v>44</v>
      </c>
      <c r="F17" s="138" t="s">
        <v>34</v>
      </c>
      <c r="G17" s="138" t="s">
        <v>33</v>
      </c>
      <c r="H17" s="138" t="s">
        <v>32</v>
      </c>
      <c r="I17" s="138" t="s">
        <v>43</v>
      </c>
      <c r="J17" s="138" t="s">
        <v>30</v>
      </c>
      <c r="K17" s="138" t="s">
        <v>29</v>
      </c>
      <c r="L17" s="138" t="s">
        <v>28</v>
      </c>
      <c r="M17" s="138" t="s">
        <v>42</v>
      </c>
      <c r="N17" s="199"/>
      <c r="O17" s="199"/>
      <c r="P17" s="199"/>
      <c r="Q17" s="200"/>
      <c r="R17" s="39" t="s">
        <v>65</v>
      </c>
      <c r="S17" s="38"/>
      <c r="T17" s="37"/>
      <c r="U17" s="36"/>
      <c r="W17" s="10"/>
    </row>
    <row r="18" spans="2:23" ht="24" customHeight="1" x14ac:dyDescent="0.25">
      <c r="B18" s="137" t="s">
        <v>41</v>
      </c>
      <c r="C18" s="136">
        <v>44530</v>
      </c>
      <c r="D18" s="135" t="s">
        <v>40</v>
      </c>
      <c r="E18" s="134"/>
      <c r="F18" s="133"/>
      <c r="G18" s="133"/>
      <c r="H18" s="130"/>
      <c r="I18" s="130"/>
      <c r="J18" s="132"/>
      <c r="K18" s="131"/>
      <c r="L18" s="130"/>
      <c r="M18" s="129"/>
      <c r="N18" s="115"/>
      <c r="O18" s="115"/>
      <c r="P18" s="115"/>
      <c r="Q18" s="115"/>
      <c r="R18" s="20">
        <v>20</v>
      </c>
      <c r="S18" s="128">
        <f>20*0.9</f>
        <v>18</v>
      </c>
      <c r="T18" s="83"/>
      <c r="U18" s="17"/>
      <c r="V18" s="1">
        <v>11.93</v>
      </c>
      <c r="W18" s="10"/>
    </row>
    <row r="19" spans="2:23" ht="24" customHeight="1" x14ac:dyDescent="0.25">
      <c r="B19" s="127" t="s">
        <v>39</v>
      </c>
      <c r="C19" s="18">
        <v>7105</v>
      </c>
      <c r="D19" s="126" t="s">
        <v>3</v>
      </c>
      <c r="E19" s="125"/>
      <c r="F19" s="124"/>
      <c r="G19" s="124"/>
      <c r="H19" s="83"/>
      <c r="I19" s="83"/>
      <c r="J19" s="83"/>
      <c r="K19" s="83"/>
      <c r="L19" s="83"/>
      <c r="M19" s="123"/>
      <c r="N19" s="115"/>
      <c r="O19" s="115"/>
      <c r="P19" s="115"/>
      <c r="Q19" s="115"/>
      <c r="R19" s="20">
        <v>15.7</v>
      </c>
      <c r="S19" s="19"/>
      <c r="T19" s="18"/>
      <c r="U19" s="17"/>
      <c r="V19" s="1">
        <v>6.03</v>
      </c>
      <c r="W19" s="10"/>
    </row>
    <row r="20" spans="2:23" ht="24" customHeight="1" x14ac:dyDescent="0.25">
      <c r="B20" s="122" t="s">
        <v>38</v>
      </c>
      <c r="C20" s="121">
        <v>5205</v>
      </c>
      <c r="D20" s="120" t="s">
        <v>37</v>
      </c>
      <c r="E20" s="119"/>
      <c r="F20" s="118"/>
      <c r="G20" s="118"/>
      <c r="H20" s="117"/>
      <c r="I20" s="117"/>
      <c r="J20" s="117"/>
      <c r="K20" s="117"/>
      <c r="L20" s="117"/>
      <c r="M20" s="116"/>
      <c r="N20" s="115"/>
      <c r="O20" s="115"/>
      <c r="P20" s="115"/>
      <c r="Q20" s="115"/>
      <c r="R20" s="20">
        <v>23.95</v>
      </c>
      <c r="S20" s="19"/>
      <c r="T20" s="18"/>
      <c r="U20" s="17"/>
      <c r="W20" s="10"/>
    </row>
    <row r="21" spans="2:23" ht="24" customHeight="1" thickBot="1" x14ac:dyDescent="0.3">
      <c r="B21" s="114" t="s">
        <v>36</v>
      </c>
      <c r="C21" s="26">
        <v>6305</v>
      </c>
      <c r="D21" s="25" t="s">
        <v>3</v>
      </c>
      <c r="E21" s="113"/>
      <c r="F21" s="112"/>
      <c r="G21" s="112"/>
      <c r="H21" s="111"/>
      <c r="I21" s="111"/>
      <c r="J21" s="111"/>
      <c r="K21" s="111"/>
      <c r="L21" s="111"/>
      <c r="M21" s="110"/>
      <c r="N21" s="109"/>
      <c r="O21" s="109"/>
      <c r="P21" s="109"/>
      <c r="Q21" s="109"/>
      <c r="R21" s="20">
        <v>42.55</v>
      </c>
      <c r="S21" s="19"/>
      <c r="T21" s="18"/>
      <c r="U21" s="17"/>
      <c r="V21" s="1">
        <v>22.11</v>
      </c>
      <c r="W21" s="10"/>
    </row>
    <row r="22" spans="2:23" ht="15" customHeight="1" x14ac:dyDescent="0.25">
      <c r="B22" s="108"/>
      <c r="C22" s="52"/>
      <c r="D22" s="107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5"/>
      <c r="W22" s="50"/>
    </row>
    <row r="23" spans="2:23" s="96" customFormat="1" ht="21.75" customHeight="1" x14ac:dyDescent="0.25">
      <c r="B23" s="104" t="s">
        <v>35</v>
      </c>
      <c r="C23" s="103"/>
      <c r="D23" s="102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  <c r="R23" s="99"/>
      <c r="S23" s="100"/>
      <c r="T23" s="99"/>
      <c r="U23" s="98"/>
      <c r="V23" s="97"/>
      <c r="W23" s="10"/>
    </row>
    <row r="24" spans="2:23" ht="21" customHeight="1" thickBot="1" x14ac:dyDescent="0.4">
      <c r="B24" s="201" t="s">
        <v>14</v>
      </c>
      <c r="C24" s="202"/>
      <c r="D24" s="203"/>
      <c r="E24" s="95"/>
      <c r="F24" s="95"/>
      <c r="G24" s="95" t="s">
        <v>34</v>
      </c>
      <c r="H24" s="95" t="s">
        <v>33</v>
      </c>
      <c r="I24" s="95" t="s">
        <v>32</v>
      </c>
      <c r="J24" s="95" t="s">
        <v>31</v>
      </c>
      <c r="K24" s="95" t="s">
        <v>30</v>
      </c>
      <c r="L24" s="95" t="s">
        <v>29</v>
      </c>
      <c r="M24" s="95" t="s">
        <v>28</v>
      </c>
      <c r="N24" s="95" t="s">
        <v>27</v>
      </c>
      <c r="O24" s="95" t="s">
        <v>26</v>
      </c>
      <c r="P24" s="94"/>
      <c r="Q24" s="93"/>
      <c r="R24" s="77" t="s">
        <v>65</v>
      </c>
      <c r="S24" s="76"/>
      <c r="T24" s="75"/>
      <c r="U24" s="74"/>
      <c r="W24" s="10"/>
    </row>
    <row r="25" spans="2:23" ht="24.95" customHeight="1" x14ac:dyDescent="0.25">
      <c r="B25" s="85" t="s">
        <v>25</v>
      </c>
      <c r="C25" s="83">
        <v>7420</v>
      </c>
      <c r="D25" s="92" t="s">
        <v>24</v>
      </c>
      <c r="E25" s="91"/>
      <c r="F25" s="90"/>
      <c r="G25" s="88"/>
      <c r="H25" s="89"/>
      <c r="I25" s="89"/>
      <c r="J25" s="89"/>
      <c r="K25" s="89"/>
      <c r="L25" s="89"/>
      <c r="M25" s="88"/>
      <c r="N25" s="88"/>
      <c r="O25" s="88"/>
      <c r="P25" s="87"/>
      <c r="Q25" s="86"/>
      <c r="R25" s="20">
        <v>78.5</v>
      </c>
      <c r="S25" s="18"/>
      <c r="T25" s="18"/>
      <c r="U25" s="17"/>
      <c r="V25"/>
      <c r="W25" s="10"/>
    </row>
    <row r="26" spans="2:23" ht="24.95" customHeight="1" x14ac:dyDescent="0.25">
      <c r="B26" s="85" t="s">
        <v>23</v>
      </c>
      <c r="C26" s="83">
        <v>7451</v>
      </c>
      <c r="D26" s="84" t="s">
        <v>22</v>
      </c>
      <c r="E26" s="81"/>
      <c r="F26" s="81"/>
      <c r="G26" s="81"/>
      <c r="H26" s="83"/>
      <c r="I26" s="83"/>
      <c r="J26" s="83"/>
      <c r="K26" s="83"/>
      <c r="L26" s="83"/>
      <c r="M26" s="82"/>
      <c r="N26" s="81"/>
      <c r="O26" s="81"/>
      <c r="P26" s="80"/>
      <c r="Q26" s="79"/>
      <c r="R26" s="20">
        <v>78.5</v>
      </c>
      <c r="S26" s="18"/>
      <c r="T26" s="18"/>
      <c r="U26" s="17"/>
      <c r="V26"/>
      <c r="W26" s="10"/>
    </row>
    <row r="27" spans="2:23" ht="16.5" customHeight="1" thickBot="1" x14ac:dyDescent="0.3">
      <c r="B27" s="69"/>
      <c r="C27" s="51"/>
      <c r="D27" s="5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8"/>
      <c r="W27" s="50"/>
    </row>
    <row r="28" spans="2:23" ht="22.5" customHeight="1" thickBot="1" x14ac:dyDescent="0.4">
      <c r="B28" s="205" t="s">
        <v>14</v>
      </c>
      <c r="C28" s="206"/>
      <c r="D28" s="207"/>
      <c r="E28" s="208" t="s">
        <v>21</v>
      </c>
      <c r="F28" s="209"/>
      <c r="G28" s="209"/>
      <c r="H28" s="209"/>
      <c r="I28" s="209" t="s">
        <v>20</v>
      </c>
      <c r="J28" s="209"/>
      <c r="K28" s="209" t="s">
        <v>19</v>
      </c>
      <c r="L28" s="209"/>
      <c r="M28" s="209" t="s">
        <v>18</v>
      </c>
      <c r="N28" s="209"/>
      <c r="O28" s="209" t="s">
        <v>17</v>
      </c>
      <c r="P28" s="209"/>
      <c r="Q28" s="78"/>
      <c r="R28" s="77" t="s">
        <v>65</v>
      </c>
      <c r="S28" s="76"/>
      <c r="T28" s="75"/>
      <c r="U28" s="74"/>
      <c r="W28" s="10"/>
    </row>
    <row r="29" spans="2:23" ht="24" customHeight="1" thickBot="1" x14ac:dyDescent="0.3">
      <c r="B29" s="73" t="s">
        <v>16</v>
      </c>
      <c r="C29" s="72"/>
      <c r="D29" s="71" t="s">
        <v>15</v>
      </c>
      <c r="E29" s="212"/>
      <c r="F29" s="212"/>
      <c r="G29" s="212"/>
      <c r="H29" s="213"/>
      <c r="I29" s="213"/>
      <c r="J29" s="213"/>
      <c r="K29" s="213"/>
      <c r="L29" s="213"/>
      <c r="M29" s="213"/>
      <c r="N29" s="213"/>
      <c r="O29" s="213"/>
      <c r="P29" s="213"/>
      <c r="Q29" s="70"/>
      <c r="R29" s="20">
        <v>7.4</v>
      </c>
      <c r="S29" s="19"/>
      <c r="T29" s="18"/>
      <c r="U29" s="17"/>
      <c r="V29" s="1">
        <v>3.35</v>
      </c>
      <c r="W29" s="10"/>
    </row>
    <row r="30" spans="2:23" ht="17.25" customHeight="1" x14ac:dyDescent="0.25">
      <c r="B30" s="69"/>
      <c r="C30" s="51"/>
      <c r="D30" s="5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8"/>
      <c r="W30" s="50"/>
    </row>
    <row r="31" spans="2:23" ht="18.75" customHeight="1" x14ac:dyDescent="0.25">
      <c r="B31" s="67" t="s">
        <v>13</v>
      </c>
      <c r="C31" s="47"/>
      <c r="D31" s="66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45"/>
      <c r="R31" s="45"/>
      <c r="S31" s="46"/>
      <c r="T31" s="45"/>
      <c r="U31" s="44"/>
      <c r="V31"/>
      <c r="W31" s="10"/>
    </row>
    <row r="32" spans="2:23" ht="22.5" customHeight="1" thickBot="1" x14ac:dyDescent="0.4">
      <c r="B32" s="215" t="s">
        <v>14</v>
      </c>
      <c r="C32" s="216"/>
      <c r="D32" s="217"/>
      <c r="E32" s="219">
        <v>3</v>
      </c>
      <c r="F32" s="199"/>
      <c r="G32" s="199"/>
      <c r="H32" s="199">
        <v>4</v>
      </c>
      <c r="I32" s="199"/>
      <c r="J32" s="199"/>
      <c r="K32" s="200">
        <v>5</v>
      </c>
      <c r="L32" s="220"/>
      <c r="M32" s="219"/>
      <c r="N32" s="65"/>
      <c r="O32" s="221"/>
      <c r="P32" s="221"/>
      <c r="Q32" s="64"/>
      <c r="R32" s="39" t="s">
        <v>66</v>
      </c>
      <c r="S32" s="38"/>
      <c r="T32" s="37"/>
      <c r="U32" s="36"/>
      <c r="W32" s="10"/>
    </row>
    <row r="33" spans="2:23" ht="24" customHeight="1" x14ac:dyDescent="0.25">
      <c r="B33" s="63" t="s">
        <v>13</v>
      </c>
      <c r="C33" s="62" t="s">
        <v>12</v>
      </c>
      <c r="D33" s="61" t="s">
        <v>11</v>
      </c>
      <c r="E33" s="222"/>
      <c r="F33" s="210"/>
      <c r="G33" s="210"/>
      <c r="H33" s="210"/>
      <c r="I33" s="210"/>
      <c r="J33" s="210"/>
      <c r="K33" s="210"/>
      <c r="L33" s="210"/>
      <c r="M33" s="210"/>
      <c r="N33" s="60"/>
      <c r="O33" s="211"/>
      <c r="P33" s="211"/>
      <c r="Q33" s="59"/>
      <c r="R33" s="20">
        <v>45</v>
      </c>
      <c r="S33" s="19"/>
      <c r="T33" s="18"/>
      <c r="U33" s="17"/>
      <c r="V33" s="1">
        <v>8.3699999999999992</v>
      </c>
      <c r="W33" s="10"/>
    </row>
    <row r="34" spans="2:23" ht="24" customHeight="1" x14ac:dyDescent="0.25">
      <c r="B34" s="58" t="s">
        <v>10</v>
      </c>
      <c r="C34" s="30" t="s">
        <v>9</v>
      </c>
      <c r="D34" s="57" t="s">
        <v>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55"/>
      <c r="O34" s="56"/>
      <c r="P34" s="56"/>
      <c r="Q34" s="55"/>
      <c r="R34" s="20">
        <v>3</v>
      </c>
      <c r="S34" s="19"/>
      <c r="T34" s="18"/>
      <c r="U34" s="17"/>
      <c r="W34" s="10"/>
    </row>
    <row r="35" spans="2:23" ht="16.5" customHeight="1" x14ac:dyDescent="0.25">
      <c r="B35" s="54"/>
      <c r="C35" s="51"/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1"/>
      <c r="W35" s="50"/>
    </row>
    <row r="36" spans="2:23" ht="18" customHeight="1" x14ac:dyDescent="0.25">
      <c r="B36" s="49" t="s">
        <v>7</v>
      </c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5"/>
      <c r="S36" s="46"/>
      <c r="T36" s="45"/>
      <c r="U36" s="44"/>
      <c r="W36" s="10"/>
    </row>
    <row r="37" spans="2:23" ht="23.25" customHeight="1" thickBot="1" x14ac:dyDescent="0.4">
      <c r="B37" s="215"/>
      <c r="C37" s="216"/>
      <c r="D37" s="217"/>
      <c r="E37" s="43"/>
      <c r="F37" s="42"/>
      <c r="G37" s="42"/>
      <c r="H37" s="42"/>
      <c r="I37" s="42"/>
      <c r="J37" s="42"/>
      <c r="K37" s="42"/>
      <c r="L37" s="42"/>
      <c r="M37" s="42"/>
      <c r="N37" s="41"/>
      <c r="O37" s="218"/>
      <c r="P37" s="218"/>
      <c r="Q37" s="40"/>
      <c r="R37" s="39" t="s">
        <v>65</v>
      </c>
      <c r="S37" s="38"/>
      <c r="T37" s="37"/>
      <c r="U37" s="36"/>
      <c r="W37" s="10"/>
    </row>
    <row r="38" spans="2:23" ht="24" customHeight="1" thickBot="1" x14ac:dyDescent="0.3">
      <c r="B38" s="35" t="s">
        <v>6</v>
      </c>
      <c r="C38" s="34">
        <v>3150</v>
      </c>
      <c r="D38" s="25" t="s">
        <v>3</v>
      </c>
      <c r="E38" s="33"/>
      <c r="F38" s="32"/>
      <c r="G38" s="32"/>
      <c r="H38" s="32"/>
      <c r="I38" s="32"/>
      <c r="J38" s="32"/>
      <c r="K38" s="32"/>
      <c r="L38" s="32"/>
      <c r="M38" s="32"/>
      <c r="N38" s="22"/>
      <c r="O38" s="22"/>
      <c r="P38" s="22"/>
      <c r="Q38" s="21"/>
      <c r="R38" s="20">
        <v>24</v>
      </c>
      <c r="S38" s="19"/>
      <c r="T38" s="18"/>
      <c r="U38" s="17"/>
      <c r="V38" s="1">
        <v>10.38</v>
      </c>
      <c r="W38" s="10"/>
    </row>
    <row r="39" spans="2:23" ht="24" customHeight="1" thickBot="1" x14ac:dyDescent="0.3">
      <c r="B39" s="31" t="s">
        <v>5</v>
      </c>
      <c r="C39" s="30">
        <v>3149</v>
      </c>
      <c r="D39" s="25" t="s">
        <v>3</v>
      </c>
      <c r="E39" s="29"/>
      <c r="F39" s="28"/>
      <c r="G39" s="28"/>
      <c r="H39" s="28"/>
      <c r="I39" s="28"/>
      <c r="J39" s="28"/>
      <c r="K39" s="28"/>
      <c r="L39" s="28"/>
      <c r="M39" s="28"/>
      <c r="N39" s="22"/>
      <c r="O39" s="22"/>
      <c r="P39" s="22"/>
      <c r="Q39" s="21"/>
      <c r="R39" s="20">
        <v>38.6</v>
      </c>
      <c r="S39" s="19"/>
      <c r="T39" s="18"/>
      <c r="U39" s="17"/>
      <c r="V39" s="1">
        <v>17.420000000000002</v>
      </c>
      <c r="W39" s="10"/>
    </row>
    <row r="40" spans="2:23" ht="24" customHeight="1" thickBot="1" x14ac:dyDescent="0.3">
      <c r="B40" s="27" t="s">
        <v>4</v>
      </c>
      <c r="C40" s="26">
        <v>3148</v>
      </c>
      <c r="D40" s="25" t="s">
        <v>3</v>
      </c>
      <c r="E40" s="24"/>
      <c r="F40" s="23"/>
      <c r="G40" s="23"/>
      <c r="H40" s="23"/>
      <c r="I40" s="23"/>
      <c r="J40" s="23"/>
      <c r="K40" s="23"/>
      <c r="L40" s="23"/>
      <c r="M40" s="23"/>
      <c r="N40" s="22"/>
      <c r="O40" s="22"/>
      <c r="P40" s="22"/>
      <c r="Q40" s="21"/>
      <c r="R40" s="20">
        <v>37.25</v>
      </c>
      <c r="S40" s="19"/>
      <c r="T40" s="18"/>
      <c r="U40" s="17"/>
      <c r="V40" s="1">
        <v>20.100000000000001</v>
      </c>
      <c r="W40" s="10"/>
    </row>
    <row r="41" spans="2:23" ht="22.5" customHeight="1" x14ac:dyDescent="0.3">
      <c r="R41" s="16" t="s">
        <v>2</v>
      </c>
      <c r="S41" s="15"/>
      <c r="T41" s="14"/>
      <c r="U41" s="14"/>
      <c r="W41" s="10"/>
    </row>
    <row r="42" spans="2:23" ht="17.25" customHeight="1" x14ac:dyDescent="0.25">
      <c r="B42" s="7"/>
      <c r="C42" s="6"/>
      <c r="D42" s="9"/>
      <c r="E42" s="8"/>
      <c r="F42" s="8"/>
      <c r="G42" s="8"/>
      <c r="H42" s="8"/>
      <c r="I42" s="7"/>
      <c r="J42" s="7"/>
      <c r="K42" s="7"/>
      <c r="L42" s="7"/>
      <c r="M42" s="7"/>
      <c r="N42" s="7"/>
      <c r="O42" s="7"/>
      <c r="R42" s="13" t="s">
        <v>1</v>
      </c>
      <c r="S42" s="12"/>
      <c r="T42" s="11"/>
      <c r="U42" s="11"/>
      <c r="W42" s="10"/>
    </row>
    <row r="43" spans="2:23" ht="18.75" customHeight="1" x14ac:dyDescent="0.25">
      <c r="B43" s="7"/>
      <c r="C43" s="6"/>
      <c r="D43" s="5"/>
      <c r="E43" s="4"/>
      <c r="F43" s="4"/>
      <c r="G43" s="4"/>
      <c r="H43" s="4"/>
      <c r="R43" s="13" t="s">
        <v>0</v>
      </c>
      <c r="S43" s="12"/>
      <c r="T43" s="11"/>
      <c r="U43" s="11"/>
      <c r="W43" s="10"/>
    </row>
    <row r="49" spans="4:16" ht="14.25" x14ac:dyDescent="0.2">
      <c r="D49" s="7"/>
      <c r="E49" s="6"/>
      <c r="F49" s="9"/>
      <c r="G49" s="8"/>
      <c r="H49" s="8"/>
      <c r="I49" s="8"/>
      <c r="J49" s="8"/>
      <c r="K49" s="7"/>
      <c r="L49" s="7"/>
      <c r="M49" s="7"/>
      <c r="N49" s="7"/>
      <c r="O49" s="7"/>
      <c r="P49" s="7"/>
    </row>
    <row r="50" spans="4:16" ht="14.25" x14ac:dyDescent="0.2">
      <c r="D50" s="7"/>
      <c r="E50" s="6"/>
      <c r="F50" s="5"/>
      <c r="G50" s="4"/>
      <c r="H50" s="4"/>
      <c r="I50" s="4"/>
      <c r="J50" s="4"/>
    </row>
  </sheetData>
  <mergeCells count="34">
    <mergeCell ref="E34:M34"/>
    <mergeCell ref="B37:D37"/>
    <mergeCell ref="O37:P37"/>
    <mergeCell ref="B32:D32"/>
    <mergeCell ref="E32:G32"/>
    <mergeCell ref="H32:J32"/>
    <mergeCell ref="K32:M32"/>
    <mergeCell ref="O32:P32"/>
    <mergeCell ref="E33:G33"/>
    <mergeCell ref="H33:J33"/>
    <mergeCell ref="K33:M33"/>
    <mergeCell ref="O33:P33"/>
    <mergeCell ref="E29:H29"/>
    <mergeCell ref="I29:J29"/>
    <mergeCell ref="K29:L29"/>
    <mergeCell ref="M29:N29"/>
    <mergeCell ref="O29:P29"/>
    <mergeCell ref="E31:H31"/>
    <mergeCell ref="I31:J31"/>
    <mergeCell ref="K31:L31"/>
    <mergeCell ref="B24:D24"/>
    <mergeCell ref="M31:N31"/>
    <mergeCell ref="O31:P31"/>
    <mergeCell ref="B28:D28"/>
    <mergeCell ref="E28:H28"/>
    <mergeCell ref="I28:J28"/>
    <mergeCell ref="K28:L28"/>
    <mergeCell ref="M28:N28"/>
    <mergeCell ref="O28:P28"/>
    <mergeCell ref="B2:U2"/>
    <mergeCell ref="E4:Q4"/>
    <mergeCell ref="B7:D7"/>
    <mergeCell ref="B17:D17"/>
    <mergeCell ref="N17:Q17"/>
  </mergeCells>
  <printOptions horizontalCentered="1"/>
  <pageMargins left="0" right="0" top="0" bottom="0" header="0.51181102362204722" footer="0.51181102362204722"/>
  <pageSetup paperSize="9" scale="62" fitToHeight="2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MERCHANDISING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</dc:creator>
  <cp:lastModifiedBy>tac</cp:lastModifiedBy>
  <dcterms:created xsi:type="dcterms:W3CDTF">2019-04-29T17:21:06Z</dcterms:created>
  <dcterms:modified xsi:type="dcterms:W3CDTF">2019-07-24T09:07:30Z</dcterms:modified>
</cp:coreProperties>
</file>